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0" i="1" l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  <c r="S7" i="1"/>
  <c r="Q7" i="1"/>
  <c r="O7" i="1"/>
  <c r="M7" i="1"/>
  <c r="K7" i="1"/>
  <c r="I7" i="1"/>
  <c r="G7" i="1"/>
  <c r="E7" i="1"/>
  <c r="S6" i="1"/>
  <c r="Q6" i="1"/>
  <c r="O6" i="1"/>
  <c r="M6" i="1"/>
  <c r="K6" i="1"/>
  <c r="I6" i="1"/>
  <c r="G6" i="1"/>
  <c r="E6" i="1"/>
</calcChain>
</file>

<file path=xl/sharedStrings.xml><?xml version="1.0" encoding="utf-8"?>
<sst xmlns="http://schemas.openxmlformats.org/spreadsheetml/2006/main" count="40" uniqueCount="40">
  <si>
    <t>جدول 1.8</t>
  </si>
  <si>
    <t>المساحة المزروعة بالدونم</t>
  </si>
  <si>
    <t>حجم المساحة المزروعة</t>
  </si>
  <si>
    <t>مجموع عدد الحيازات</t>
  </si>
  <si>
    <t>عدد الحيازات التي تواجه معوقات</t>
  </si>
  <si>
    <t>عدد الحيازات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</si>
  <si>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</si>
  <si>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</si>
  <si>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</si>
  <si>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</si>
  <si>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</si>
  <si>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</si>
  <si>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</si>
  <si>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</si>
  <si>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</si>
  <si>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</si>
  <si>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</si>
  <si>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</si>
  <si>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</si>
  <si>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</si>
  <si>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</si>
  <si>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</si>
  <si>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</si>
  <si>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</si>
  <si>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</si>
  <si>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</si>
  <si>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</si>
  <si>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</si>
  <si>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</si>
  <si>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</si>
  <si>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</si>
  <si>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</si>
  <si>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</si>
  <si>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</si>
  <si>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</si>
  <si>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</si>
  <si>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</si>
  <si>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 xml:space="preserve"> * يمكن تسجيل فروقات طفيفة بنسبة 0.1 وذلك نتيجة التدوير</t>
  </si>
  <si>
    <t>المعوقات حسب عدد الحيازات الزراعية وحجم المساحة المزروعة للحيازات*</t>
  </si>
  <si>
    <t>قضاء : الضنّية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</si>
</sst>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0" fontId="1" fillId="0" borderId="0" xfId="0" applyFont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164" fontId="6" fillId="0" borderId="9" xfId="1" applyNumberFormat="1" applyFont="1" applyBorder="1"/>
    <xf numFmtId="164" fontId="6" fillId="0" borderId="10" xfId="1" applyNumberFormat="1" applyFont="1" applyBorder="1"/>
    <xf numFmtId="165" fontId="6" fillId="0" borderId="13" xfId="0" applyNumberFormat="1" applyFont="1" applyBorder="1"/>
    <xf numFmtId="164" fontId="6" fillId="0" borderId="11" xfId="1" applyNumberFormat="1" applyFont="1" applyBorder="1"/>
    <xf numFmtId="165" fontId="6" fillId="0" borderId="12" xfId="0" applyNumberFormat="1" applyFont="1" applyBorder="1"/>
    <xf numFmtId="164" fontId="6" fillId="0" borderId="8" xfId="1" applyNumberFormat="1" applyFont="1" applyBorder="1"/>
    <xf numFmtId="164" fontId="6" fillId="0" borderId="15" xfId="1" applyNumberFormat="1" applyFont="1" applyBorder="1"/>
    <xf numFmtId="164" fontId="6" fillId="0" borderId="16" xfId="1" applyNumberFormat="1" applyFont="1" applyBorder="1"/>
    <xf numFmtId="165" fontId="6" fillId="0" borderId="19" xfId="0" applyNumberFormat="1" applyFont="1" applyBorder="1"/>
    <xf numFmtId="164" fontId="6" fillId="0" borderId="17" xfId="1" applyNumberFormat="1" applyFont="1" applyBorder="1"/>
    <xf numFmtId="165" fontId="6" fillId="0" borderId="18" xfId="0" applyNumberFormat="1" applyFont="1" applyBorder="1"/>
    <xf numFmtId="164" fontId="6" fillId="0" borderId="14" xfId="1" applyNumberFormat="1" applyFont="1" applyBorder="1"/>
    <xf numFmtId="0" fontId="6" fillId="0" borderId="27" xfId="0" applyFont="1" applyBorder="1"/>
    <xf numFmtId="0" fontId="6" fillId="0" borderId="22" xfId="0" applyFont="1" applyBorder="1"/>
    <xf numFmtId="0" fontId="6" fillId="0" borderId="23" xfId="0" applyFont="1" applyBorder="1"/>
    <xf numFmtId="165" fontId="6" fillId="0" borderId="21" xfId="0" applyNumberFormat="1" applyFont="1" applyBorder="1"/>
    <xf numFmtId="0" fontId="6" fillId="0" borderId="24" xfId="0" applyFont="1" applyBorder="1"/>
    <xf numFmtId="165" fontId="6" fillId="0" borderId="25" xfId="0" applyNumberFormat="1" applyFont="1" applyBorder="1"/>
    <xf numFmtId="165" fontId="6" fillId="0" borderId="26" xfId="0" applyNumberFormat="1" applyFont="1" applyBorder="1"/>
    <xf numFmtId="0" fontId="6" fillId="0" borderId="28" xfId="0" applyFont="1" applyBorder="1"/>
    <xf numFmtId="164" fontId="7" fillId="0" borderId="29" xfId="1" applyNumberFormat="1" applyFont="1" applyBorder="1"/>
    <xf numFmtId="164" fontId="7" fillId="0" borderId="30" xfId="1" applyNumberFormat="1" applyFont="1" applyBorder="1"/>
    <xf numFmtId="165" fontId="7" fillId="0" borderId="31" xfId="0" applyNumberFormat="1" applyFont="1" applyBorder="1"/>
    <xf numFmtId="164" fontId="7" fillId="0" borderId="7" xfId="1" applyNumberFormat="1" applyFont="1" applyBorder="1"/>
    <xf numFmtId="165" fontId="7" fillId="0" borderId="32" xfId="0" applyNumberFormat="1" applyFont="1" applyBorder="1"/>
    <xf numFmtId="164" fontId="7" fillId="0" borderId="2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rightToLeft="1" tabSelected="1" workbookViewId="0">
      <selection activeCell="A2" sqref="A2:S2"/>
    </sheetView>
  </sheetViews>
  <sheetFormatPr defaultRowHeight="15" x14ac:dyDescent="0.25"/>
  <cols>
    <col min="1" max="1" width="18" customWidth="1"/>
    <col min="2" max="2" width="17.85546875" customWidth="1"/>
    <col min="3" max="3" width="11.5703125" customWidth="1"/>
    <col min="4" max="4" width="11.140625" customWidth="1"/>
    <col min="5" max="5" width="12" customWidth="1"/>
    <col min="6" max="6" width="11.42578125" customWidth="1"/>
    <col min="7" max="7" width="12" customWidth="1"/>
    <col min="8" max="8" width="9" customWidth="1"/>
  </cols>
  <sheetData>
    <row r="1" spans="1:20" ht="52.5" customHeight="1" x14ac:dyDescent="0.25">
      <c r="A1" s="43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20" s="44" customFormat="1" ht="55.5" customHeight="1" x14ac:dyDescent="0.25">
      <c r="A2" s="43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20" ht="19.5" thickBot="1" x14ac:dyDescent="0.3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 t="s">
        <v>1</v>
      </c>
      <c r="T3" s="2"/>
    </row>
    <row r="4" spans="1:20" ht="21.75" thickBot="1" x14ac:dyDescent="0.3">
      <c r="A4" s="38" t="s">
        <v>2</v>
      </c>
      <c r="B4" s="38" t="s">
        <v>3</v>
      </c>
      <c r="C4" s="40" t="s">
        <v>4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2"/>
    </row>
    <row r="5" spans="1:20" ht="60.75" thickBot="1" x14ac:dyDescent="0.3">
      <c r="A5" s="39"/>
      <c r="B5" s="39"/>
      <c r="C5" s="4" t="s">
        <v>5</v>
      </c>
      <c r="D5" s="5" t="s">
        <v>6</v>
      </c>
      <c r="E5" s="4" t="s">
        <v>7</v>
      </c>
      <c r="F5" s="5" t="s">
        <v>8</v>
      </c>
      <c r="G5" s="4" t="s">
        <v>9</v>
      </c>
      <c r="H5" s="5" t="s">
        <v>10</v>
      </c>
      <c r="I5" s="4" t="s">
        <v>11</v>
      </c>
      <c r="J5" s="5" t="s">
        <v>12</v>
      </c>
      <c r="K5" s="4" t="s">
        <v>13</v>
      </c>
      <c r="L5" s="5" t="s">
        <v>14</v>
      </c>
      <c r="M5" s="4" t="s">
        <v>15</v>
      </c>
      <c r="N5" s="5" t="s">
        <v>16</v>
      </c>
      <c r="O5" s="4" t="s">
        <v>17</v>
      </c>
      <c r="P5" s="5" t="s">
        <v>18</v>
      </c>
      <c r="Q5" s="4" t="s">
        <v>19</v>
      </c>
      <c r="R5" s="5" t="s">
        <v>20</v>
      </c>
      <c r="S5" s="4" t="s">
        <v>21</v>
      </c>
    </row>
    <row r="6" spans="1:20" x14ac:dyDescent="0.25">
      <c r="A6" s="8" t="s">
        <v>22</v>
      </c>
      <c r="B6" s="11">
        <v>659</v>
      </c>
      <c r="C6" s="11">
        <v>560</v>
      </c>
      <c r="D6" s="12">
        <v>242</v>
      </c>
      <c r="E6" s="13">
        <f t="shared" ref="E6:E20" si="0">D6/$C6*100</f>
        <v>43.214285714285715</v>
      </c>
      <c r="F6" s="14">
        <v>75</v>
      </c>
      <c r="G6" s="15">
        <f t="shared" ref="G6:I19" si="1">F6/$C6*100</f>
        <v>13.392857142857142</v>
      </c>
      <c r="H6" s="12">
        <v>32</v>
      </c>
      <c r="I6" s="13">
        <f t="shared" si="1"/>
        <v>5.7142857142857144</v>
      </c>
      <c r="J6" s="14">
        <v>6</v>
      </c>
      <c r="K6" s="15">
        <f t="shared" ref="K6:K19" si="2">J6/$C6*100</f>
        <v>1.0714285714285714</v>
      </c>
      <c r="L6" s="12">
        <v>43</v>
      </c>
      <c r="M6" s="13">
        <f t="shared" ref="M6:M19" si="3">L6/$C6*100</f>
        <v>7.6785714285714288</v>
      </c>
      <c r="N6" s="14">
        <v>2</v>
      </c>
      <c r="O6" s="15">
        <f t="shared" ref="O6:O19" si="4">N6/$C6*100</f>
        <v>0.35714285714285715</v>
      </c>
      <c r="P6" s="12">
        <v>58</v>
      </c>
      <c r="Q6" s="13">
        <f t="shared" ref="Q6:Q19" si="5">P6/$C6*100</f>
        <v>10.357142857142858</v>
      </c>
      <c r="R6" s="16">
        <v>102</v>
      </c>
      <c r="S6" s="15">
        <f t="shared" ref="S6:S19" si="6">R6/$C6*100</f>
        <v>18.214285714285712</v>
      </c>
    </row>
    <row r="7" spans="1:20" x14ac:dyDescent="0.25">
      <c r="A7" s="9" t="s">
        <v>23</v>
      </c>
      <c r="B7" s="17">
        <v>52</v>
      </c>
      <c r="C7" s="17">
        <v>52</v>
      </c>
      <c r="D7" s="18">
        <v>23</v>
      </c>
      <c r="E7" s="19">
        <f t="shared" si="0"/>
        <v>44.230769230769226</v>
      </c>
      <c r="F7" s="20">
        <v>10</v>
      </c>
      <c r="G7" s="21">
        <f t="shared" si="1"/>
        <v>19.230769230769234</v>
      </c>
      <c r="H7" s="18">
        <v>5</v>
      </c>
      <c r="I7" s="19">
        <f t="shared" si="1"/>
        <v>9.6153846153846168</v>
      </c>
      <c r="J7" s="20">
        <v>1</v>
      </c>
      <c r="K7" s="21">
        <f t="shared" si="2"/>
        <v>1.9230769230769231</v>
      </c>
      <c r="L7" s="18">
        <v>4</v>
      </c>
      <c r="M7" s="19">
        <f t="shared" si="3"/>
        <v>7.6923076923076925</v>
      </c>
      <c r="N7" s="20">
        <v>2</v>
      </c>
      <c r="O7" s="21">
        <f t="shared" si="4"/>
        <v>3.8461538461538463</v>
      </c>
      <c r="P7" s="18">
        <v>5</v>
      </c>
      <c r="Q7" s="19">
        <f t="shared" si="5"/>
        <v>9.6153846153846168</v>
      </c>
      <c r="R7" s="22">
        <v>2</v>
      </c>
      <c r="S7" s="21">
        <f t="shared" si="6"/>
        <v>3.8461538461538463</v>
      </c>
    </row>
    <row r="8" spans="1:20" x14ac:dyDescent="0.25">
      <c r="A8" s="9" t="s">
        <v>24</v>
      </c>
      <c r="B8" s="17">
        <v>1497</v>
      </c>
      <c r="C8" s="17">
        <v>1491</v>
      </c>
      <c r="D8" s="18">
        <v>670</v>
      </c>
      <c r="E8" s="19">
        <f t="shared" si="0"/>
        <v>44.93628437290409</v>
      </c>
      <c r="F8" s="20">
        <v>388</v>
      </c>
      <c r="G8" s="21">
        <f t="shared" si="1"/>
        <v>26.022803487592221</v>
      </c>
      <c r="H8" s="18">
        <v>25</v>
      </c>
      <c r="I8" s="19">
        <f t="shared" si="1"/>
        <v>1.6767270288397049</v>
      </c>
      <c r="J8" s="20">
        <v>37</v>
      </c>
      <c r="K8" s="21">
        <f t="shared" si="2"/>
        <v>2.4815560026827632</v>
      </c>
      <c r="L8" s="18">
        <v>155</v>
      </c>
      <c r="M8" s="19">
        <f t="shared" si="3"/>
        <v>10.395707578806171</v>
      </c>
      <c r="N8" s="20">
        <v>53</v>
      </c>
      <c r="O8" s="21">
        <f t="shared" si="4"/>
        <v>3.5546613011401744</v>
      </c>
      <c r="P8" s="18">
        <v>107</v>
      </c>
      <c r="Q8" s="19">
        <f t="shared" si="5"/>
        <v>7.1763916834339376</v>
      </c>
      <c r="R8" s="22">
        <v>56</v>
      </c>
      <c r="S8" s="21">
        <f t="shared" si="6"/>
        <v>3.755868544600939</v>
      </c>
    </row>
    <row r="9" spans="1:20" x14ac:dyDescent="0.25">
      <c r="A9" s="9" t="s">
        <v>25</v>
      </c>
      <c r="B9" s="17">
        <v>3672</v>
      </c>
      <c r="C9" s="17">
        <v>3664</v>
      </c>
      <c r="D9" s="18">
        <v>1531</v>
      </c>
      <c r="E9" s="19">
        <f t="shared" si="0"/>
        <v>41.784934497816593</v>
      </c>
      <c r="F9" s="20">
        <v>986</v>
      </c>
      <c r="G9" s="21">
        <f t="shared" si="1"/>
        <v>26.910480349344979</v>
      </c>
      <c r="H9" s="18">
        <v>81</v>
      </c>
      <c r="I9" s="19">
        <f t="shared" si="1"/>
        <v>2.2106986899563319</v>
      </c>
      <c r="J9" s="20">
        <v>93</v>
      </c>
      <c r="K9" s="21">
        <f t="shared" si="2"/>
        <v>2.5382096069868996</v>
      </c>
      <c r="L9" s="18">
        <v>493</v>
      </c>
      <c r="M9" s="19">
        <f t="shared" si="3"/>
        <v>13.45524017467249</v>
      </c>
      <c r="N9" s="20">
        <v>45</v>
      </c>
      <c r="O9" s="21">
        <f t="shared" si="4"/>
        <v>1.2281659388646287</v>
      </c>
      <c r="P9" s="18">
        <v>269</v>
      </c>
      <c r="Q9" s="19">
        <f t="shared" si="5"/>
        <v>7.3417030567685586</v>
      </c>
      <c r="R9" s="22">
        <v>166</v>
      </c>
      <c r="S9" s="21">
        <f t="shared" si="6"/>
        <v>4.5305676855895198</v>
      </c>
    </row>
    <row r="10" spans="1:20" x14ac:dyDescent="0.25">
      <c r="A10" s="9" t="s">
        <v>26</v>
      </c>
      <c r="B10" s="17">
        <v>2538</v>
      </c>
      <c r="C10" s="17">
        <v>2535</v>
      </c>
      <c r="D10" s="18">
        <v>1027</v>
      </c>
      <c r="E10" s="19">
        <f t="shared" si="0"/>
        <v>40.512820512820511</v>
      </c>
      <c r="F10" s="20">
        <v>623</v>
      </c>
      <c r="G10" s="21">
        <f t="shared" si="1"/>
        <v>24.57593688362919</v>
      </c>
      <c r="H10" s="18">
        <v>88</v>
      </c>
      <c r="I10" s="19">
        <f t="shared" si="1"/>
        <v>3.4714003944773175</v>
      </c>
      <c r="J10" s="20">
        <v>93</v>
      </c>
      <c r="K10" s="21">
        <f t="shared" si="2"/>
        <v>3.6686390532544375</v>
      </c>
      <c r="L10" s="18">
        <v>374</v>
      </c>
      <c r="M10" s="19">
        <f t="shared" si="3"/>
        <v>14.7534516765286</v>
      </c>
      <c r="N10" s="20">
        <v>18</v>
      </c>
      <c r="O10" s="21">
        <f t="shared" si="4"/>
        <v>0.7100591715976331</v>
      </c>
      <c r="P10" s="18">
        <v>236</v>
      </c>
      <c r="Q10" s="19">
        <f t="shared" si="5"/>
        <v>9.3096646942800785</v>
      </c>
      <c r="R10" s="22">
        <v>76</v>
      </c>
      <c r="S10" s="21">
        <f t="shared" si="6"/>
        <v>2.9980276134122286</v>
      </c>
    </row>
    <row r="11" spans="1:20" x14ac:dyDescent="0.25">
      <c r="A11" s="9" t="s">
        <v>27</v>
      </c>
      <c r="B11" s="17">
        <v>1437</v>
      </c>
      <c r="C11" s="17">
        <v>1436</v>
      </c>
      <c r="D11" s="18">
        <v>578</v>
      </c>
      <c r="E11" s="19">
        <f t="shared" si="0"/>
        <v>40.250696378830078</v>
      </c>
      <c r="F11" s="20">
        <v>343</v>
      </c>
      <c r="G11" s="21">
        <f t="shared" si="1"/>
        <v>23.885793871866294</v>
      </c>
      <c r="H11" s="18">
        <v>40</v>
      </c>
      <c r="I11" s="19">
        <f t="shared" si="1"/>
        <v>2.785515320334262</v>
      </c>
      <c r="J11" s="20">
        <v>52</v>
      </c>
      <c r="K11" s="21">
        <f t="shared" si="2"/>
        <v>3.6211699164345403</v>
      </c>
      <c r="L11" s="18">
        <v>211</v>
      </c>
      <c r="M11" s="19">
        <f t="shared" si="3"/>
        <v>14.69359331476323</v>
      </c>
      <c r="N11" s="20">
        <v>6</v>
      </c>
      <c r="O11" s="21">
        <f t="shared" si="4"/>
        <v>0.4178272980501393</v>
      </c>
      <c r="P11" s="18">
        <v>181</v>
      </c>
      <c r="Q11" s="19">
        <f t="shared" si="5"/>
        <v>12.604456824512535</v>
      </c>
      <c r="R11" s="22">
        <v>25</v>
      </c>
      <c r="S11" s="21">
        <f t="shared" si="6"/>
        <v>1.7409470752089138</v>
      </c>
    </row>
    <row r="12" spans="1:20" x14ac:dyDescent="0.25">
      <c r="A12" s="9" t="s">
        <v>28</v>
      </c>
      <c r="B12" s="17">
        <v>537</v>
      </c>
      <c r="C12" s="17">
        <v>536</v>
      </c>
      <c r="D12" s="18">
        <v>210</v>
      </c>
      <c r="E12" s="19">
        <f t="shared" si="0"/>
        <v>39.179104477611943</v>
      </c>
      <c r="F12" s="20">
        <v>122</v>
      </c>
      <c r="G12" s="21">
        <f t="shared" si="1"/>
        <v>22.761194029850746</v>
      </c>
      <c r="H12" s="18">
        <v>14</v>
      </c>
      <c r="I12" s="19">
        <f t="shared" si="1"/>
        <v>2.6119402985074625</v>
      </c>
      <c r="J12" s="20">
        <v>31</v>
      </c>
      <c r="K12" s="21">
        <f t="shared" si="2"/>
        <v>5.7835820895522385</v>
      </c>
      <c r="L12" s="18">
        <v>86</v>
      </c>
      <c r="M12" s="19">
        <f t="shared" si="3"/>
        <v>16.044776119402986</v>
      </c>
      <c r="N12" s="20">
        <v>5</v>
      </c>
      <c r="O12" s="21">
        <f t="shared" si="4"/>
        <v>0.93283582089552231</v>
      </c>
      <c r="P12" s="18">
        <v>63</v>
      </c>
      <c r="Q12" s="19">
        <f t="shared" si="5"/>
        <v>11.753731343283583</v>
      </c>
      <c r="R12" s="22">
        <v>5</v>
      </c>
      <c r="S12" s="21">
        <f t="shared" si="6"/>
        <v>0.93283582089552231</v>
      </c>
    </row>
    <row r="13" spans="1:20" x14ac:dyDescent="0.25">
      <c r="A13" s="9" t="s">
        <v>29</v>
      </c>
      <c r="B13" s="17">
        <v>86</v>
      </c>
      <c r="C13" s="17">
        <v>86</v>
      </c>
      <c r="D13" s="18">
        <v>42</v>
      </c>
      <c r="E13" s="19">
        <f t="shared" si="0"/>
        <v>48.837209302325576</v>
      </c>
      <c r="F13" s="20">
        <v>18</v>
      </c>
      <c r="G13" s="21">
        <f t="shared" si="1"/>
        <v>20.930232558139537</v>
      </c>
      <c r="H13" s="18">
        <v>0</v>
      </c>
      <c r="I13" s="19">
        <f t="shared" si="1"/>
        <v>0</v>
      </c>
      <c r="J13" s="20">
        <v>4</v>
      </c>
      <c r="K13" s="21">
        <f t="shared" si="2"/>
        <v>4.6511627906976747</v>
      </c>
      <c r="L13" s="18">
        <v>13</v>
      </c>
      <c r="M13" s="19">
        <f t="shared" si="3"/>
        <v>15.11627906976744</v>
      </c>
      <c r="N13" s="20">
        <v>0</v>
      </c>
      <c r="O13" s="21">
        <f t="shared" si="4"/>
        <v>0</v>
      </c>
      <c r="P13" s="18">
        <v>9</v>
      </c>
      <c r="Q13" s="19">
        <f t="shared" si="5"/>
        <v>10.465116279069768</v>
      </c>
      <c r="R13" s="22">
        <v>0</v>
      </c>
      <c r="S13" s="21">
        <f t="shared" si="6"/>
        <v>0</v>
      </c>
    </row>
    <row r="14" spans="1:20" x14ac:dyDescent="0.25">
      <c r="A14" s="9" t="s">
        <v>30</v>
      </c>
      <c r="B14" s="17">
        <v>38</v>
      </c>
      <c r="C14" s="17">
        <v>38</v>
      </c>
      <c r="D14" s="18">
        <v>20</v>
      </c>
      <c r="E14" s="19">
        <f t="shared" si="0"/>
        <v>52.631578947368418</v>
      </c>
      <c r="F14" s="20">
        <v>11</v>
      </c>
      <c r="G14" s="21">
        <f t="shared" si="1"/>
        <v>28.947368421052634</v>
      </c>
      <c r="H14" s="18">
        <v>1</v>
      </c>
      <c r="I14" s="19">
        <f t="shared" si="1"/>
        <v>2.6315789473684208</v>
      </c>
      <c r="J14" s="20">
        <v>0</v>
      </c>
      <c r="K14" s="21">
        <f t="shared" si="2"/>
        <v>0</v>
      </c>
      <c r="L14" s="18">
        <v>3</v>
      </c>
      <c r="M14" s="19">
        <f t="shared" si="3"/>
        <v>7.8947368421052628</v>
      </c>
      <c r="N14" s="20">
        <v>0</v>
      </c>
      <c r="O14" s="21">
        <f t="shared" si="4"/>
        <v>0</v>
      </c>
      <c r="P14" s="18">
        <v>1</v>
      </c>
      <c r="Q14" s="19">
        <f t="shared" si="5"/>
        <v>2.6315789473684208</v>
      </c>
      <c r="R14" s="22">
        <v>2</v>
      </c>
      <c r="S14" s="21">
        <f t="shared" si="6"/>
        <v>5.2631578947368416</v>
      </c>
    </row>
    <row r="15" spans="1:20" x14ac:dyDescent="0.25">
      <c r="A15" s="9" t="s">
        <v>31</v>
      </c>
      <c r="B15" s="17">
        <v>6</v>
      </c>
      <c r="C15" s="17">
        <v>6</v>
      </c>
      <c r="D15" s="18">
        <v>4</v>
      </c>
      <c r="E15" s="19">
        <f t="shared" si="0"/>
        <v>66.666666666666657</v>
      </c>
      <c r="F15" s="20">
        <v>1</v>
      </c>
      <c r="G15" s="21">
        <f t="shared" si="1"/>
        <v>16.666666666666664</v>
      </c>
      <c r="H15" s="18">
        <v>0</v>
      </c>
      <c r="I15" s="19">
        <f t="shared" si="1"/>
        <v>0</v>
      </c>
      <c r="J15" s="20">
        <v>0</v>
      </c>
      <c r="K15" s="21">
        <f t="shared" si="2"/>
        <v>0</v>
      </c>
      <c r="L15" s="18">
        <v>1</v>
      </c>
      <c r="M15" s="19">
        <f t="shared" si="3"/>
        <v>16.666666666666664</v>
      </c>
      <c r="N15" s="20">
        <v>0</v>
      </c>
      <c r="O15" s="21">
        <f t="shared" si="4"/>
        <v>0</v>
      </c>
      <c r="P15" s="18">
        <v>0</v>
      </c>
      <c r="Q15" s="19">
        <f t="shared" si="5"/>
        <v>0</v>
      </c>
      <c r="R15" s="22">
        <v>0</v>
      </c>
      <c r="S15" s="21">
        <f t="shared" si="6"/>
        <v>0</v>
      </c>
    </row>
    <row r="16" spans="1:20" x14ac:dyDescent="0.25">
      <c r="A16" s="9" t="s">
        <v>32</v>
      </c>
      <c r="B16" s="17">
        <v>11</v>
      </c>
      <c r="C16" s="17">
        <v>11</v>
      </c>
      <c r="D16" s="18">
        <v>5</v>
      </c>
      <c r="E16" s="19">
        <f t="shared" si="0"/>
        <v>45.454545454545453</v>
      </c>
      <c r="F16" s="20">
        <v>2</v>
      </c>
      <c r="G16" s="21">
        <f t="shared" si="1"/>
        <v>18.181818181818183</v>
      </c>
      <c r="H16" s="18">
        <v>1</v>
      </c>
      <c r="I16" s="19">
        <f t="shared" si="1"/>
        <v>9.0909090909090917</v>
      </c>
      <c r="J16" s="20">
        <v>1</v>
      </c>
      <c r="K16" s="21">
        <f t="shared" si="2"/>
        <v>9.0909090909090917</v>
      </c>
      <c r="L16" s="18">
        <v>0</v>
      </c>
      <c r="M16" s="19">
        <f t="shared" si="3"/>
        <v>0</v>
      </c>
      <c r="N16" s="20">
        <v>1</v>
      </c>
      <c r="O16" s="21">
        <f t="shared" si="4"/>
        <v>9.0909090909090917</v>
      </c>
      <c r="P16" s="18">
        <v>1</v>
      </c>
      <c r="Q16" s="19">
        <f t="shared" si="5"/>
        <v>9.0909090909090917</v>
      </c>
      <c r="R16" s="22">
        <v>0</v>
      </c>
      <c r="S16" s="21">
        <f t="shared" si="6"/>
        <v>0</v>
      </c>
    </row>
    <row r="17" spans="1:19" x14ac:dyDescent="0.25">
      <c r="A17" s="9" t="s">
        <v>33</v>
      </c>
      <c r="B17" s="17">
        <v>2</v>
      </c>
      <c r="C17" s="17">
        <v>2</v>
      </c>
      <c r="D17" s="18">
        <v>0</v>
      </c>
      <c r="E17" s="19">
        <f t="shared" si="0"/>
        <v>0</v>
      </c>
      <c r="F17" s="20">
        <v>0</v>
      </c>
      <c r="G17" s="21">
        <f t="shared" si="1"/>
        <v>0</v>
      </c>
      <c r="H17" s="18">
        <v>0</v>
      </c>
      <c r="I17" s="19">
        <f t="shared" si="1"/>
        <v>0</v>
      </c>
      <c r="J17" s="20">
        <v>0</v>
      </c>
      <c r="K17" s="21">
        <f t="shared" si="2"/>
        <v>0</v>
      </c>
      <c r="L17" s="18">
        <v>2</v>
      </c>
      <c r="M17" s="19">
        <f t="shared" si="3"/>
        <v>100</v>
      </c>
      <c r="N17" s="20">
        <v>0</v>
      </c>
      <c r="O17" s="21">
        <f t="shared" si="4"/>
        <v>0</v>
      </c>
      <c r="P17" s="18">
        <v>0</v>
      </c>
      <c r="Q17" s="19">
        <f t="shared" si="5"/>
        <v>0</v>
      </c>
      <c r="R17" s="22">
        <v>0</v>
      </c>
      <c r="S17" s="21">
        <f t="shared" si="6"/>
        <v>0</v>
      </c>
    </row>
    <row r="18" spans="1:19" x14ac:dyDescent="0.25">
      <c r="A18" s="10" t="s">
        <v>34</v>
      </c>
      <c r="B18" s="17">
        <v>0</v>
      </c>
      <c r="C18" s="17">
        <v>0</v>
      </c>
      <c r="D18" s="18">
        <v>0</v>
      </c>
      <c r="E18" s="19">
        <v>0</v>
      </c>
      <c r="F18" s="20">
        <v>0</v>
      </c>
      <c r="G18" s="21">
        <v>0</v>
      </c>
      <c r="H18" s="18">
        <v>0</v>
      </c>
      <c r="I18" s="19">
        <v>0</v>
      </c>
      <c r="J18" s="20">
        <v>0</v>
      </c>
      <c r="K18" s="21">
        <v>0</v>
      </c>
      <c r="L18" s="18">
        <v>0</v>
      </c>
      <c r="M18" s="19">
        <v>0</v>
      </c>
      <c r="N18" s="20">
        <v>0</v>
      </c>
      <c r="O18" s="21">
        <v>0</v>
      </c>
      <c r="P18" s="18">
        <v>0</v>
      </c>
      <c r="Q18" s="19">
        <v>0</v>
      </c>
      <c r="R18" s="22">
        <v>0</v>
      </c>
      <c r="S18" s="21">
        <v>0</v>
      </c>
    </row>
    <row r="19" spans="1:19" ht="15.75" thickBot="1" x14ac:dyDescent="0.3">
      <c r="A19" s="6" t="s">
        <v>35</v>
      </c>
      <c r="B19" s="23">
        <v>1</v>
      </c>
      <c r="C19" s="24">
        <v>1</v>
      </c>
      <c r="D19" s="25">
        <v>0</v>
      </c>
      <c r="E19" s="26">
        <f t="shared" si="0"/>
        <v>0</v>
      </c>
      <c r="F19" s="27">
        <v>0</v>
      </c>
      <c r="G19" s="28">
        <f t="shared" si="1"/>
        <v>0</v>
      </c>
      <c r="H19" s="25">
        <v>0</v>
      </c>
      <c r="I19" s="29">
        <f t="shared" si="1"/>
        <v>0</v>
      </c>
      <c r="J19" s="27">
        <v>0</v>
      </c>
      <c r="K19" s="28">
        <f t="shared" si="2"/>
        <v>0</v>
      </c>
      <c r="L19" s="25">
        <v>0</v>
      </c>
      <c r="M19" s="29">
        <f t="shared" si="3"/>
        <v>0</v>
      </c>
      <c r="N19" s="27">
        <v>0</v>
      </c>
      <c r="O19" s="28">
        <f t="shared" si="4"/>
        <v>0</v>
      </c>
      <c r="P19" s="25">
        <v>1</v>
      </c>
      <c r="Q19" s="29">
        <f t="shared" si="5"/>
        <v>100</v>
      </c>
      <c r="R19" s="30">
        <v>0</v>
      </c>
      <c r="S19" s="28">
        <f t="shared" si="6"/>
        <v>0</v>
      </c>
    </row>
    <row r="20" spans="1:19" s="7" customFormat="1" ht="15.75" thickBot="1" x14ac:dyDescent="0.3">
      <c r="A20" s="6" t="s">
        <v>36</v>
      </c>
      <c r="B20" s="31">
        <v>10536</v>
      </c>
      <c r="C20" s="31">
        <v>10418</v>
      </c>
      <c r="D20" s="32">
        <v>4352</v>
      </c>
      <c r="E20" s="33">
        <f t="shared" si="0"/>
        <v>41.773852946822807</v>
      </c>
      <c r="F20" s="34">
        <v>2579</v>
      </c>
      <c r="G20" s="35">
        <f>F20/$C20*100</f>
        <v>24.755231330389709</v>
      </c>
      <c r="H20" s="32">
        <v>287</v>
      </c>
      <c r="I20" s="33">
        <f>H20/$C20*100</f>
        <v>2.7548473795354198</v>
      </c>
      <c r="J20" s="34">
        <v>318</v>
      </c>
      <c r="K20" s="35">
        <f>J20/$C20*100</f>
        <v>3.0524092916106738</v>
      </c>
      <c r="L20" s="32">
        <v>1385</v>
      </c>
      <c r="M20" s="33">
        <f>L20/$C20*100</f>
        <v>13.294298329813783</v>
      </c>
      <c r="N20" s="34">
        <v>132</v>
      </c>
      <c r="O20" s="35">
        <f>N20/$C20*100</f>
        <v>1.2670378191591476</v>
      </c>
      <c r="P20" s="32">
        <v>931</v>
      </c>
      <c r="Q20" s="33">
        <f>P20/$C20*100</f>
        <v>8.9364561336148984</v>
      </c>
      <c r="R20" s="36">
        <v>434</v>
      </c>
      <c r="S20" s="35">
        <f>R20/$C20*100</f>
        <v>4.1658667690535616</v>
      </c>
    </row>
    <row r="22" spans="1:19" x14ac:dyDescent="0.25">
      <c r="A22" s="37" t="s">
        <v>37</v>
      </c>
      <c r="B22" s="37"/>
      <c r="C22" s="37"/>
      <c r="D22" s="37"/>
      <c r="E22" s="37"/>
    </row>
  </sheetData>
  <mergeCells count="6">
    <mergeCell ref="A22:E22"/>
    <mergeCell ref="A2:S2"/>
    <mergeCell ref="A1:S1"/>
    <mergeCell ref="A4:A5"/>
    <mergeCell ref="B4:B5"/>
    <mergeCell ref="C4:S4"/>
  </mergeCells>
  <pageMargins left="0.25" right="0.25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cp:lastPrinted>2012-07-19T09:00:40Z</cp:lastPrinted>
  <dcterms:created xsi:type="dcterms:W3CDTF">2012-06-09T05:53:24Z</dcterms:created>
  <dcterms:modified xsi:type="dcterms:W3CDTF">2012-10-22T07:46:45Z</dcterms:modified>
</cp:coreProperties>
</file>